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defaultThemeVersion="124226"/>
  <mc:AlternateContent xmlns:mc="http://schemas.openxmlformats.org/markup-compatibility/2006">
    <mc:Choice Requires="x15">
      <x15ac:absPath xmlns:x15ac="http://schemas.microsoft.com/office/spreadsheetml/2010/11/ac" url="C:\Users\maja.arbeiter\MAJA\FN, LP, RP, SD\LP\LP 2022\"/>
    </mc:Choice>
  </mc:AlternateContent>
  <bookViews>
    <workbookView xWindow="0" yWindow="0" windowWidth="11940" windowHeight="4740"/>
  </bookViews>
  <sheets>
    <sheet name="IT" sheetId="5" r:id="rId1"/>
  </sheets>
  <definedNames>
    <definedName name="IT_podrocje">#REF!</definedName>
    <definedName name="konto">#REF!</definedName>
    <definedName name="namen">#REF!</definedName>
    <definedName name="opis_k">#REF!</definedName>
    <definedName name="vlog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5" l="1"/>
  <c r="F5" i="5"/>
  <c r="G6" i="5"/>
  <c r="G7" i="5"/>
  <c r="G8" i="5"/>
  <c r="G9" i="5"/>
  <c r="G10" i="5"/>
  <c r="G11" i="5"/>
  <c r="G12" i="5"/>
  <c r="G13" i="5"/>
  <c r="G14" i="5"/>
  <c r="G15" i="5"/>
  <c r="G16" i="5"/>
  <c r="G17" i="5"/>
  <c r="G18" i="5"/>
  <c r="G19" i="5"/>
  <c r="G20" i="5"/>
  <c r="G21" i="5"/>
  <c r="G22" i="5"/>
  <c r="G23" i="5"/>
  <c r="G24" i="5"/>
  <c r="G25" i="5"/>
  <c r="G26" i="5"/>
  <c r="G27" i="5"/>
  <c r="G28" i="5"/>
  <c r="G29" i="5"/>
  <c r="G30" i="5"/>
  <c r="F6" i="5"/>
  <c r="F7" i="5"/>
  <c r="F8" i="5"/>
  <c r="F9" i="5"/>
  <c r="F10" i="5"/>
  <c r="F11" i="5"/>
  <c r="F12" i="5"/>
  <c r="F13" i="5"/>
  <c r="F14" i="5"/>
  <c r="F15" i="5"/>
  <c r="F16" i="5"/>
  <c r="F17" i="5"/>
  <c r="F18" i="5"/>
  <c r="F19" i="5"/>
  <c r="F20" i="5"/>
  <c r="F21" i="5"/>
  <c r="F22" i="5"/>
  <c r="F23" i="5"/>
  <c r="F24" i="5"/>
  <c r="F25" i="5"/>
  <c r="F26" i="5"/>
  <c r="F27" i="5"/>
  <c r="F28" i="5"/>
  <c r="F29" i="5"/>
  <c r="F30" i="5"/>
  <c r="D31" i="5"/>
  <c r="C31" i="5"/>
  <c r="E31" i="5"/>
  <c r="G31" i="5" l="1"/>
  <c r="F31" i="5"/>
</calcChain>
</file>

<file path=xl/comments1.xml><?xml version="1.0" encoding="utf-8"?>
<comments xmlns="http://schemas.openxmlformats.org/spreadsheetml/2006/main">
  <authors>
    <author>Matej MAVER</author>
  </authors>
  <commentList>
    <comment ref="B5" authorId="0" shapeId="0">
      <text>
        <r>
          <rPr>
            <b/>
            <sz val="8"/>
            <color indexed="81"/>
            <rFont val="Tahoma"/>
            <family val="2"/>
            <charset val="238"/>
          </rPr>
          <t>OPIS:</t>
        </r>
        <r>
          <rPr>
            <sz val="8"/>
            <color indexed="81"/>
            <rFont val="Tahoma"/>
            <family val="2"/>
            <charset val="238"/>
          </rPr>
          <t xml:space="preserve">
- široko področje. Npr. programiranje, tudi področje varnosti.</t>
        </r>
      </text>
    </comment>
    <comment ref="B6" authorId="0" shapeId="0">
      <text>
        <r>
          <rPr>
            <b/>
            <sz val="8"/>
            <color indexed="81"/>
            <rFont val="Tahoma"/>
            <family val="2"/>
            <charset val="238"/>
          </rPr>
          <t>OPIS:</t>
        </r>
        <r>
          <rPr>
            <sz val="8"/>
            <color indexed="81"/>
            <rFont val="Tahoma"/>
            <family val="2"/>
            <charset val="238"/>
          </rPr>
          <t xml:space="preserve">
</t>
        </r>
        <r>
          <rPr>
            <sz val="9"/>
            <color indexed="81"/>
            <rFont val="Tahoma"/>
            <family val="2"/>
            <charset val="238"/>
          </rPr>
          <t>Tehnična podpora uporabnikom (lahko oddaljena ali na lokaciji):
-stalno spremljanje delovanja omrežja in centralnih strežnikov, 
-ukrepanje v primeru težav, zaznanih na podlagi spremljanja delovanja ali na podlagi prejetih zahtev za pomoč, 
-nasveti uporabnikom za hitro ureditev težave,
-v primeru večjih izpadov, sprotno obveščanje uporabnikov o podrobnostih in o predvidenem trajanju izpada-po dogovorjenih kanalih,
-redno poročanje o posebnostih v preteklem obdobju,
-identifikacija najšibkejših točk v sistemu, predlog rešitev za odpravljanje ozkih grl.</t>
        </r>
        <r>
          <rPr>
            <sz val="8"/>
            <color indexed="81"/>
            <rFont val="Tahoma"/>
            <family val="2"/>
            <charset val="238"/>
          </rPr>
          <t xml:space="preserve">
</t>
        </r>
      </text>
    </comment>
    <comment ref="B7" authorId="0" shapeId="0">
      <text>
        <r>
          <rPr>
            <b/>
            <sz val="8"/>
            <color indexed="81"/>
            <rFont val="Tahoma"/>
            <family val="2"/>
            <charset val="238"/>
          </rPr>
          <t>OPIS:</t>
        </r>
        <r>
          <rPr>
            <sz val="8"/>
            <color indexed="81"/>
            <rFont val="Tahoma"/>
            <family val="2"/>
            <charset val="238"/>
          </rPr>
          <t xml:space="preserve">
- usmerjevalniki, stikala, mrežne kabelske napeljave od stikalnih omar do pisarn,...
</t>
        </r>
        <r>
          <rPr>
            <b/>
            <sz val="8"/>
            <color indexed="81"/>
            <rFont val="Tahoma"/>
            <family val="2"/>
            <charset val="238"/>
          </rPr>
          <t>Storitve podpore obratovanju in vzdrževanje aktivne sistemske opreme :</t>
        </r>
        <r>
          <rPr>
            <sz val="8"/>
            <color indexed="81"/>
            <rFont val="Tahoma"/>
            <family val="2"/>
            <charset val="238"/>
          </rPr>
          <t xml:space="preserve">
-spremljanje in zagotavljanje delovanja aktivne komunikacijske opreme,  nadzor in upravljanje stikalne opreme,
-posodabljanje sistemske programske opreme stikalne opreme,
-zagotavljanje delovanja pasivne sistemske opreme,
-zagotavljanje ustrezne propustnosti računalniškega omrežja, zagotavljanje zaščite podatkov pri prenosu v omrežju,
-spremljanje in upravljanje dostopov do informacijskih virov na lokalnem omrežju.
</t>
        </r>
      </text>
    </comment>
    <comment ref="B8" authorId="0" shapeId="0">
      <text>
        <r>
          <rPr>
            <b/>
            <sz val="8"/>
            <color indexed="81"/>
            <rFont val="Tahoma"/>
            <family val="2"/>
            <charset val="238"/>
          </rPr>
          <t>OPIS:</t>
        </r>
        <r>
          <rPr>
            <sz val="8"/>
            <color indexed="81"/>
            <rFont val="Tahoma"/>
            <family val="2"/>
            <charset val="238"/>
          </rPr>
          <t xml:space="preserve">
Vzdrževanje nelicenčne programske opreme razvite za organ. Hipotetičen primer za MZ:  Vzdrževanje Lotus Notes zbirke, kot je npr. Urejanje delovnega časa ali Intranetne strani MZ. </t>
        </r>
      </text>
    </comment>
    <comment ref="B9" authorId="0" shapeId="0">
      <text>
        <r>
          <rPr>
            <b/>
            <sz val="8"/>
            <color indexed="81"/>
            <rFont val="Tahoma"/>
            <family val="2"/>
            <charset val="238"/>
          </rPr>
          <t>OPIS:</t>
        </r>
        <r>
          <rPr>
            <sz val="8"/>
            <color indexed="81"/>
            <rFont val="Tahoma"/>
            <family val="2"/>
            <charset val="238"/>
          </rPr>
          <t xml:space="preserve">
Vzdrževanje licenčne programske opreme: npr.Windows server, Windows, Office, Lotus Domino okolja, ARCserve (SW za varnostno kopijranje), T&amp;S Špica kontrola pristopa,...</t>
        </r>
      </text>
    </comment>
    <comment ref="B10" authorId="0" shapeId="0">
      <text>
        <r>
          <rPr>
            <b/>
            <sz val="8"/>
            <color indexed="81"/>
            <rFont val="Tahoma"/>
            <family val="2"/>
            <charset val="238"/>
          </rPr>
          <t>OPIS:</t>
        </r>
        <r>
          <rPr>
            <sz val="8"/>
            <color indexed="81"/>
            <rFont val="Tahoma"/>
            <family val="2"/>
            <charset val="238"/>
          </rPr>
          <t xml:space="preserve">
(računalniki, strežniki (RAM, disk, matična plošča, napajalnik,...), diskovna polja, tiskalniki (razvijalne enote, valjčki,...),...
</t>
        </r>
        <r>
          <rPr>
            <b/>
            <sz val="8"/>
            <color indexed="81"/>
            <rFont val="Tahoma"/>
            <family val="2"/>
            <charset val="238"/>
          </rPr>
          <t>Stojna oprema (HW):</t>
        </r>
        <r>
          <rPr>
            <sz val="8"/>
            <color indexed="81"/>
            <rFont val="Tahoma"/>
            <family val="2"/>
            <charset val="238"/>
          </rPr>
          <t xml:space="preserve">
-izvajanje pogarancijskega in izvengarancijskega vzdrževanja strojne računalniške opreme.
</t>
        </r>
        <r>
          <rPr>
            <b/>
            <sz val="8"/>
            <color indexed="81"/>
            <rFont val="Tahoma"/>
            <family val="2"/>
            <charset val="238"/>
          </rPr>
          <t>Pogarancijsko vzdrževanje</t>
        </r>
        <r>
          <rPr>
            <sz val="8"/>
            <color indexed="81"/>
            <rFont val="Tahoma"/>
            <family val="2"/>
            <charset val="238"/>
          </rPr>
          <t xml:space="preserve"> pomeni vzdrževanje strojne računalniške opreme po izteku njene garancijske dobe, z namenom podaljšanja njene življenjske dobe.
</t>
        </r>
        <r>
          <rPr>
            <b/>
            <sz val="8"/>
            <color indexed="81"/>
            <rFont val="Tahoma"/>
            <family val="2"/>
            <charset val="238"/>
          </rPr>
          <t>Izvengarancijsko vzdrževanje</t>
        </r>
        <r>
          <rPr>
            <sz val="8"/>
            <color indexed="81"/>
            <rFont val="Tahoma"/>
            <family val="2"/>
            <charset val="238"/>
          </rPr>
          <t xml:space="preserve"> pomeni vzdrževanje strojne računalniške opreme v njeni garancijski dobi, pri čemer za opravljene storitve ni moč uveljavljati garancije.
Sem lahko spada tudi vzdrževanje aktivne mrežne opreme (AMO) in delovnih postaj (PC).
</t>
        </r>
      </text>
    </comment>
    <comment ref="B11" authorId="0" shapeId="0">
      <text>
        <r>
          <rPr>
            <b/>
            <sz val="8"/>
            <color indexed="81"/>
            <rFont val="Tahoma"/>
            <family val="2"/>
            <charset val="238"/>
          </rPr>
          <t>OPIS:</t>
        </r>
        <r>
          <rPr>
            <sz val="8"/>
            <color indexed="81"/>
            <rFont val="Tahoma"/>
            <family val="2"/>
            <charset val="238"/>
          </rPr>
          <t xml:space="preserve">
Podpora za IKT (aplikativni strežniki (poštni strežniki), datotečni strežnik, bazni strežnik, namenski strežnik in ostali aplikacijski strežniki).
</t>
        </r>
        <r>
          <rPr>
            <b/>
            <sz val="8"/>
            <color indexed="81"/>
            <rFont val="Tahoma"/>
            <family val="2"/>
            <charset val="238"/>
          </rPr>
          <t>Aplikacijski strežniki:</t>
        </r>
        <r>
          <rPr>
            <sz val="8"/>
            <color indexed="81"/>
            <rFont val="Tahoma"/>
            <family val="2"/>
            <charset val="238"/>
          </rPr>
          <t xml:space="preserve">
-zagotavljanje delovanja strežnikov,
-skrb za uporabniške račune, arhiviranje, analize, priprava poročil, nameščanje popravkov in dodatne storitve, kot so npr. nameščanje novih aplikacij, strežnikov, razširitve prilagoditve, preverjanje delovanja in odprava težav na gručah, zagotavljanje pravilne izmenjave imenikov in dodatne
storitve kot npr. nameščanje novih strežnikov, razširitve, migracije,...
-aplikacijski strežniki so fizični ali virtualni strežniki, na katerih teče aplikacijska platforma, ki omogoča gostovanje podatkovnih baz, aplikacij ali predalov elektronske pošte. V aplikacijsko platformo se praviloma prijavljajo registrirani uporabniki, zato potrebujejo redno skrbništvo. Primera aplikacijske platforme sta IBM Lotus Domino ter Microsoft Exchange.
</t>
        </r>
        <r>
          <rPr>
            <b/>
            <sz val="8"/>
            <color indexed="81"/>
            <rFont val="Tahoma"/>
            <family val="2"/>
            <charset val="238"/>
          </rPr>
          <t xml:space="preserve">
Datotečni strežniki, namenski strežniki:</t>
        </r>
        <r>
          <rPr>
            <sz val="8"/>
            <color indexed="81"/>
            <rFont val="Tahoma"/>
            <family val="2"/>
            <charset val="238"/>
          </rPr>
          <t xml:space="preserve">
-zagotavljanje nemotenega delovanja strežnikov,
-skrb za uporabniške račune, arhiviranje, analize, priprava poročil, nameščanje popravkov in dodatne storitve, kot npr. nameščanje novih aplikacij, strežnikov, razširitve prilagoditve.
</t>
        </r>
        <r>
          <rPr>
            <b/>
            <sz val="8"/>
            <color indexed="81"/>
            <rFont val="Tahoma"/>
            <family val="2"/>
            <charset val="238"/>
          </rPr>
          <t>Sistemska podpora</t>
        </r>
        <r>
          <rPr>
            <sz val="8"/>
            <color indexed="81"/>
            <rFont val="Tahoma"/>
            <family val="2"/>
            <charset val="238"/>
          </rPr>
          <t xml:space="preserve">
-vzdrževanje sistemske programske opreme, preverjanje delovanja operacijskih sistemov na strežnikih in perifernih napravah,
-posodabljanje operacijskih sistemov na strežnikih, spremljanje in spreminjanje sistemskih nastavitev na strežnikih (zagotavljanje tiskalniških, imeniških, LDAP, DNS, DHCP mrežnih storitev, zagotavljanje delovanja gruče, zagotavljanje pravilne izmenjave imenikov in dodatnih storitev),
-nameščanje sistemske programske opreme, vzpostavitev ustreznih uporabniško razvojnih okolij (nameščanje novih strežnikov, razširitve, prilagoditve, migracije),
-naloge s področja sistemskega varovanja in zaščite podatkov ter izvajanje nadzora nad delovanjem informacijskega sistema, 
-načrtovanje in nadziranje izvajanja postopkov izdelave varnostnih kopij podatkov,
-zagotavljanje neprekinjenega delovanja vitalnih sistemskih komponent informacijskega sistema fizičnega in virtualnega strežniškega okolja.
</t>
        </r>
        <r>
          <rPr>
            <b/>
            <sz val="8"/>
            <color indexed="81"/>
            <rFont val="Tahoma"/>
            <family val="2"/>
            <charset val="238"/>
          </rPr>
          <t>Delovne postaje (PC):</t>
        </r>
        <r>
          <rPr>
            <sz val="8"/>
            <color indexed="81"/>
            <rFont val="Tahoma"/>
            <family val="2"/>
            <charset val="238"/>
          </rPr>
          <t xml:space="preserve">
-zagotavljanje nemotenega delovanja naprav, nameščanje popravkov, izdelava osnovnih slik, zagonskih objektov, prilagajanje politik, odprava virusov ter dodatne storitve-npr. migracije na nove OS,
-sem spadajo tudi tiskalniki, optični bralniki in ostale periferne naprave v smislu programske opreme,
-storitve podpore za delovne postaje.
Virtualizirano strežniško okolje VSO (skrb za zagotavljanje visoke razpoložljivosti sistema, nameščanje kritičnih popravkov, pregled dnevnikov, izdelava skript, rekonfiguriranje, redno varnostno arhiviranje in restavriranje,...
VSO sestavljajo virtualizacijski strežniki, virtualni sistemi in nadzorni centri ter druga upravljavska okolja.
</t>
        </r>
      </text>
    </comment>
    <comment ref="B12" authorId="0" shapeId="0">
      <text>
        <r>
          <rPr>
            <b/>
            <sz val="8"/>
            <color indexed="81"/>
            <rFont val="Tahoma"/>
            <family val="2"/>
            <charset val="238"/>
          </rPr>
          <t>OPIS:</t>
        </r>
        <r>
          <rPr>
            <sz val="8"/>
            <color indexed="81"/>
            <rFont val="Tahoma"/>
            <family val="2"/>
            <charset val="238"/>
          </rPr>
          <t xml:space="preserve">
Najem računalnikov, strežnikov, tiskalnikov, multifunkcijskih naprav,...</t>
        </r>
      </text>
    </comment>
    <comment ref="B13" authorId="0" shapeId="0">
      <text>
        <r>
          <rPr>
            <b/>
            <sz val="8"/>
            <color indexed="81"/>
            <rFont val="Tahoma"/>
            <family val="2"/>
            <charset val="238"/>
          </rPr>
          <t>OPIS:</t>
        </r>
        <r>
          <rPr>
            <sz val="8"/>
            <color indexed="81"/>
            <rFont val="Tahoma"/>
            <family val="2"/>
            <charset val="238"/>
          </rPr>
          <t xml:space="preserve">
Najem Office licenc,...    </t>
        </r>
      </text>
    </comment>
    <comment ref="B14" authorId="0" shapeId="0">
      <text>
        <r>
          <rPr>
            <b/>
            <sz val="8"/>
            <color indexed="81"/>
            <rFont val="Tahoma"/>
            <family val="2"/>
            <charset val="238"/>
          </rPr>
          <t>OPIS:</t>
        </r>
        <r>
          <rPr>
            <sz val="8"/>
            <color indexed="81"/>
            <rFont val="Tahoma"/>
            <family val="2"/>
            <charset val="238"/>
          </rPr>
          <t xml:space="preserve">
Najem optičnih vodov, aktivne mrežne opreme,... </t>
        </r>
      </text>
    </comment>
    <comment ref="B19" authorId="0" shapeId="0">
      <text>
        <r>
          <rPr>
            <b/>
            <sz val="8"/>
            <color indexed="81"/>
            <rFont val="Tahoma"/>
            <family val="2"/>
            <charset val="238"/>
          </rPr>
          <t>OPIS:</t>
        </r>
        <r>
          <rPr>
            <sz val="8"/>
            <color indexed="81"/>
            <rFont val="Tahoma"/>
            <family val="2"/>
            <charset val="238"/>
          </rPr>
          <t xml:space="preserve">
Nakup računalnikov, strežnikov, tiskalnikov,... </t>
        </r>
      </text>
    </comment>
    <comment ref="B20" authorId="0" shapeId="0">
      <text>
        <r>
          <rPr>
            <b/>
            <sz val="8"/>
            <color indexed="81"/>
            <rFont val="Tahoma"/>
            <family val="2"/>
            <charset val="238"/>
          </rPr>
          <t>OPIS:</t>
        </r>
        <r>
          <rPr>
            <sz val="8"/>
            <color indexed="81"/>
            <rFont val="Tahoma"/>
            <family val="2"/>
            <charset val="238"/>
          </rPr>
          <t xml:space="preserve">
Nakup strežnikov in diskovnih polj.</t>
        </r>
      </text>
    </comment>
    <comment ref="B21" authorId="0" shapeId="0">
      <text>
        <r>
          <rPr>
            <b/>
            <sz val="8"/>
            <color indexed="81"/>
            <rFont val="Tahoma"/>
            <family val="2"/>
            <charset val="238"/>
          </rPr>
          <t>OPIS:</t>
        </r>
        <r>
          <rPr>
            <sz val="8"/>
            <color indexed="81"/>
            <rFont val="Tahoma"/>
            <family val="2"/>
            <charset val="238"/>
          </rPr>
          <t xml:space="preserve">
Nakup usmerjevalnikov, stikal,...</t>
        </r>
      </text>
    </comment>
    <comment ref="B22" authorId="0" shapeId="0">
      <text>
        <r>
          <rPr>
            <b/>
            <sz val="8"/>
            <color indexed="81"/>
            <rFont val="Tahoma"/>
            <family val="2"/>
            <charset val="238"/>
          </rPr>
          <t>OPIS:</t>
        </r>
        <r>
          <rPr>
            <sz val="8"/>
            <color indexed="81"/>
            <rFont val="Tahoma"/>
            <family val="2"/>
            <charset val="238"/>
          </rPr>
          <t xml:space="preserve">
Stikalne omare s priklopnimi paneli in kabelsko mrežno napeljavo po pisarnah.  </t>
        </r>
      </text>
    </comment>
    <comment ref="B23" authorId="0" shapeId="0">
      <text>
        <r>
          <rPr>
            <b/>
            <sz val="8"/>
            <color indexed="81"/>
            <rFont val="Tahoma"/>
            <family val="2"/>
            <charset val="238"/>
          </rPr>
          <t>OPIS:</t>
        </r>
        <r>
          <rPr>
            <sz val="8"/>
            <color indexed="81"/>
            <rFont val="Tahoma"/>
            <family val="2"/>
            <charset val="238"/>
          </rPr>
          <t xml:space="preserve">
Licence Office, Windows,....</t>
        </r>
      </text>
    </comment>
    <comment ref="B24" authorId="0" shapeId="0">
      <text>
        <r>
          <rPr>
            <b/>
            <sz val="8"/>
            <color indexed="81"/>
            <rFont val="Tahoma"/>
            <family val="2"/>
            <charset val="238"/>
          </rPr>
          <t>OPIS:</t>
        </r>
        <r>
          <rPr>
            <sz val="8"/>
            <color indexed="81"/>
            <rFont val="Tahoma"/>
            <family val="2"/>
            <charset val="238"/>
          </rPr>
          <t xml:space="preserve">
Nelicenčna programska oprema razvita za zavod, npr. intranet</t>
        </r>
      </text>
    </comment>
    <comment ref="B29" authorId="0" shapeId="0">
      <text>
        <r>
          <rPr>
            <b/>
            <sz val="8"/>
            <color indexed="81"/>
            <rFont val="Tahoma"/>
            <family val="2"/>
            <charset val="238"/>
          </rPr>
          <t>OPIS:</t>
        </r>
        <r>
          <rPr>
            <sz val="8"/>
            <color indexed="81"/>
            <rFont val="Tahoma"/>
            <family val="2"/>
            <charset val="238"/>
          </rPr>
          <t xml:space="preserve">
Širše področje. Študije izvedljivosti projektov, projektna dokumentacija, nadzor in investicijski inženiring</t>
        </r>
      </text>
    </comment>
    <comment ref="B30" authorId="0" shapeId="0">
      <text>
        <r>
          <rPr>
            <b/>
            <sz val="8"/>
            <color indexed="81"/>
            <rFont val="Tahoma"/>
            <family val="2"/>
            <charset val="238"/>
          </rPr>
          <t>OPIS:</t>
        </r>
        <r>
          <rPr>
            <sz val="8"/>
            <color indexed="81"/>
            <rFont val="Tahoma"/>
            <family val="2"/>
            <charset val="238"/>
          </rPr>
          <t xml:space="preserve">
Npr. izobraževanje za administracijo Windows server, verjetno tudi izobraževanje za uporabnike, npr. za uporabo Office programov</t>
        </r>
      </text>
    </comment>
  </commentList>
</comments>
</file>

<file path=xl/sharedStrings.xml><?xml version="1.0" encoding="utf-8"?>
<sst xmlns="http://schemas.openxmlformats.org/spreadsheetml/2006/main" count="40" uniqueCount="40">
  <si>
    <t>Analize, študije in načrti z informacijskega področja</t>
  </si>
  <si>
    <t>Nakup mobilne telefonije</t>
  </si>
  <si>
    <t>Nakup stacionarne telefonije</t>
  </si>
  <si>
    <t>Nakup opreme za tiskanje in razmnoževanje</t>
  </si>
  <si>
    <t>Nakup avdiovizualne opreme</t>
  </si>
  <si>
    <t>Nakup druge (nelicenčne) programske opreme</t>
  </si>
  <si>
    <t>Nakup licenčne programske opreme</t>
  </si>
  <si>
    <t>Nakup pasivne mrežne in komunikacijske opreme</t>
  </si>
  <si>
    <t>Nakup aktivne mrežne in komunikacijske opreme</t>
  </si>
  <si>
    <t>Nakup strežnikov in diskovnih sistemov</t>
  </si>
  <si>
    <t>Nakup strojne računalniške opreme</t>
  </si>
  <si>
    <t>Najem mobilne telefonije</t>
  </si>
  <si>
    <t>Najem stacionarne telefonije</t>
  </si>
  <si>
    <t>Najem opreme za tiskanje in razmnoževanje</t>
  </si>
  <si>
    <t>Najem avdiovizualne opreme</t>
  </si>
  <si>
    <t xml:space="preserve">Najem komunikacijske opreme in podatkovnih vodov, prenos podatkov z uporabo omrežja mobilnega operaterja </t>
  </si>
  <si>
    <t>Najem programske računalniške opreme</t>
  </si>
  <si>
    <t>Najem strojne računalniške opreme</t>
  </si>
  <si>
    <t xml:space="preserve">Tekoče vzdrževanje operativnega informacijskega okolja </t>
  </si>
  <si>
    <t xml:space="preserve">Tekoče vzdrževanje strojne računalniške opreme </t>
  </si>
  <si>
    <t>Tekoče vzdrževanje licenčne programske opreme</t>
  </si>
  <si>
    <t>Tekoče vzdrževanje druge (nelicenčne) programske opreme</t>
  </si>
  <si>
    <t xml:space="preserve">Tekoče vzdrževanje komunikacijske opreme </t>
  </si>
  <si>
    <t>Storitve informacijske podpore uporabnikom</t>
  </si>
  <si>
    <t>Računalniške storitve</t>
  </si>
  <si>
    <t>Opombe:</t>
  </si>
  <si>
    <t>Zap. št.</t>
  </si>
  <si>
    <t xml:space="preserve">Podpis odgovorne osebe: </t>
  </si>
  <si>
    <t>Stroški za IT</t>
  </si>
  <si>
    <t>Stroški za izobraževanje z informacijskega področja</t>
  </si>
  <si>
    <t>SKUPAJ STROŠKI ZA IT</t>
  </si>
  <si>
    <t xml:space="preserve"> Realizacija za obdobje od 1. 1. do 31. 12. 2021</t>
  </si>
  <si>
    <t>Obrazec 7 - Realizacija IT 2022</t>
  </si>
  <si>
    <t xml:space="preserve"> Finančni načrt za obdobje od 1. 1. do 31. 12. 2022</t>
  </si>
  <si>
    <t xml:space="preserve"> Realizacija za obdobje od 1. 1. do 31. 12. 2022</t>
  </si>
  <si>
    <t>Real. 2022 / Real. 2021</t>
  </si>
  <si>
    <t>Real. 2022 / FN 2022</t>
  </si>
  <si>
    <t>Tel. št.: 03 423 30 35</t>
  </si>
  <si>
    <t>NAZIV BOLNIŠNICE: SPLOŠNA BOLNIŠNICA CELJE</t>
  </si>
  <si>
    <t>Izpolnil: Simon Jevšinek in Jesenka Kosmatin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</si>
</sst>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indexed="8"/>
      <name val="Calibri"/>
      <family val="2"/>
      <charset val="238"/>
    </font>
    <font>
      <b/>
      <sz val="8"/>
      <color indexed="81"/>
      <name val="Tahoma"/>
      <family val="2"/>
      <charset val="238"/>
    </font>
    <font>
      <sz val="8"/>
      <color indexed="81"/>
      <name val="Tahoma"/>
      <family val="2"/>
      <charset val="238"/>
    </font>
    <font>
      <sz val="9"/>
      <color indexed="81"/>
      <name val="Tahoma"/>
      <family val="2"/>
      <charset val="238"/>
    </font>
    <font>
      <sz val="10"/>
      <name val="Arial"/>
      <family val="2"/>
      <charset val="238"/>
    </font>
    <font>
      <b/>
      <sz val="12"/>
      <name val="Arial"/>
      <family val="2"/>
      <charset val="238"/>
    </font>
    <font>
      <b/>
      <sz val="12"/>
      <color indexed="8"/>
      <name val="Arial"/>
      <family val="2"/>
      <charset val="238"/>
    </font>
    <font>
      <sz val="12"/>
      <name val="Arial"/>
      <family val="2"/>
      <charset val="238"/>
    </font>
    <font>
      <sz val="11"/>
      <color theme="1"/>
      <name val="Calibri"/>
      <family val="2"/>
      <charset val="238"/>
      <scheme val="minor"/>
    </font>
    <font>
      <sz val="11"/>
      <color theme="0"/>
      <name val="Calibri"/>
      <family val="2"/>
      <charset val="238"/>
      <scheme val="minor"/>
    </font>
    <font>
      <sz val="11"/>
      <name val="Calibri"/>
      <family val="2"/>
      <charset val="238"/>
      <scheme val="minor"/>
    </font>
    <font>
      <sz val="12"/>
      <color theme="1"/>
      <name val="Arial"/>
      <family val="2"/>
      <charset val="238"/>
    </font>
    <font>
      <b/>
      <sz val="12"/>
      <color theme="1"/>
      <name val="Arial"/>
      <family val="2"/>
      <charset val="238"/>
    </font>
  </fonts>
  <fills count="1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rgb="FFFFFFCC"/>
      </patternFill>
    </fill>
    <fill>
      <patternFill patternType="solid">
        <fgColor rgb="FFFFCC99"/>
      </patternFill>
    </fill>
  </fills>
  <borders count="32">
    <border>
      <left/>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14">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9" fillId="0" borderId="0"/>
    <xf numFmtId="0" fontId="1" fillId="0" borderId="0"/>
    <xf numFmtId="0" fontId="5" fillId="0" borderId="0"/>
    <xf numFmtId="0" fontId="9" fillId="10" borderId="30" applyNumberFormat="0" applyFont="0" applyAlignment="0" applyProtection="0"/>
    <xf numFmtId="0" fontId="11" fillId="11" borderId="31" applyNumberFormat="0" applyAlignment="0" applyProtection="0"/>
  </cellStyleXfs>
  <cellXfs count="65">
    <xf numFmtId="0" fontId="0" fillId="0" borderId="0" xfId="0"/>
    <xf numFmtId="0" fontId="7" fillId="0" borderId="0" xfId="0" applyFont="1" applyAlignment="1">
      <alignment horizontal="right"/>
    </xf>
    <xf numFmtId="0" fontId="8" fillId="0" borderId="0" xfId="0" applyFont="1" applyAlignment="1" applyProtection="1">
      <alignment horizontal="left"/>
      <protection locked="0"/>
    </xf>
    <xf numFmtId="0" fontId="8" fillId="0" borderId="1" xfId="0" applyFont="1" applyBorder="1" applyAlignment="1" applyProtection="1">
      <alignment horizontal="left" vertical="center"/>
      <protection locked="0"/>
    </xf>
    <xf numFmtId="0" fontId="8" fillId="0" borderId="1" xfId="0" applyFont="1" applyBorder="1" applyAlignment="1" applyProtection="1">
      <alignment horizontal="left"/>
      <protection locked="0"/>
    </xf>
    <xf numFmtId="0" fontId="8" fillId="0" borderId="0" xfId="0" applyFont="1" applyAlignment="1" applyProtection="1">
      <alignment horizontal="left" vertical="center"/>
      <protection locked="0"/>
    </xf>
    <xf numFmtId="0" fontId="6" fillId="0" borderId="0" xfId="0" applyFont="1" applyAlignment="1">
      <alignment wrapText="1"/>
    </xf>
    <xf numFmtId="0" fontId="12" fillId="0" borderId="0" xfId="0" applyFont="1" applyAlignment="1">
      <alignment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center" vertical="center" wrapText="1"/>
    </xf>
    <xf numFmtId="0" fontId="12" fillId="0" borderId="5" xfId="0" applyFont="1" applyBorder="1" applyAlignment="1">
      <alignment horizontal="lef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xf>
    <xf numFmtId="0" fontId="12" fillId="0" borderId="8" xfId="0" applyFont="1" applyBorder="1" applyAlignment="1">
      <alignment horizontal="left" vertical="center" wrapText="1"/>
    </xf>
    <xf numFmtId="0" fontId="12" fillId="0" borderId="9" xfId="0" applyFont="1" applyBorder="1" applyAlignment="1">
      <alignment horizontal="left" vertical="center"/>
    </xf>
    <xf numFmtId="0" fontId="12" fillId="0" borderId="10" xfId="0" applyFont="1" applyBorder="1" applyAlignment="1">
      <alignment horizontal="left" vertical="center" wrapText="1"/>
    </xf>
    <xf numFmtId="0" fontId="7" fillId="0" borderId="11" xfId="0" applyFont="1" applyBorder="1" applyAlignment="1">
      <alignment horizontal="right"/>
    </xf>
    <xf numFmtId="0" fontId="8" fillId="0" borderId="0" xfId="0" applyFont="1" applyProtection="1">
      <protection locked="0"/>
    </xf>
    <xf numFmtId="0" fontId="8" fillId="0" borderId="0" xfId="0" applyFont="1" applyAlignment="1" applyProtection="1">
      <alignment vertical="center"/>
      <protection locked="0"/>
    </xf>
    <xf numFmtId="0" fontId="12" fillId="0" borderId="0" xfId="0" applyFont="1"/>
    <xf numFmtId="0" fontId="12" fillId="0" borderId="1" xfId="0" applyFont="1" applyBorder="1" applyProtection="1">
      <protection locked="0"/>
    </xf>
    <xf numFmtId="0" fontId="6" fillId="0" borderId="0" xfId="0" applyFont="1" applyAlignment="1" applyProtection="1">
      <alignment horizontal="left" vertical="center"/>
      <protection locked="0"/>
    </xf>
    <xf numFmtId="0" fontId="13" fillId="0" borderId="2" xfId="0" applyFont="1" applyBorder="1" applyAlignment="1">
      <alignment horizontal="left" vertical="center" wrapText="1"/>
    </xf>
    <xf numFmtId="0" fontId="6" fillId="0" borderId="0" xfId="0" applyFont="1" applyAlignment="1" applyProtection="1">
      <alignment horizontal="left" vertical="center" wrapText="1"/>
      <protection locked="0"/>
    </xf>
    <xf numFmtId="0" fontId="12" fillId="0" borderId="11" xfId="0" applyFont="1" applyBorder="1"/>
    <xf numFmtId="0" fontId="13" fillId="0" borderId="2" xfId="0" applyFont="1" applyBorder="1" applyAlignment="1">
      <alignment horizontal="center" vertical="center" wrapText="1"/>
    </xf>
    <xf numFmtId="4" fontId="12" fillId="0" borderId="5" xfId="0" applyNumberFormat="1" applyFont="1" applyBorder="1" applyAlignment="1">
      <alignment horizontal="right" vertical="center"/>
    </xf>
    <xf numFmtId="4" fontId="12" fillId="0" borderId="12" xfId="0" applyNumberFormat="1" applyFont="1" applyBorder="1" applyAlignment="1">
      <alignment horizontal="right" vertical="center"/>
    </xf>
    <xf numFmtId="4" fontId="12" fillId="0" borderId="7" xfId="0" applyNumberFormat="1" applyFont="1" applyBorder="1" applyAlignment="1">
      <alignment horizontal="right" vertical="center"/>
    </xf>
    <xf numFmtId="4" fontId="12" fillId="0" borderId="13" xfId="0" applyNumberFormat="1" applyFont="1" applyBorder="1" applyAlignment="1">
      <alignment horizontal="right" vertical="center"/>
    </xf>
    <xf numFmtId="4" fontId="12" fillId="0" borderId="9" xfId="0" applyNumberFormat="1" applyFont="1" applyBorder="1" applyAlignment="1">
      <alignment horizontal="right" vertical="center"/>
    </xf>
    <xf numFmtId="4" fontId="12" fillId="0" borderId="14" xfId="0" applyNumberFormat="1" applyFont="1" applyBorder="1" applyAlignment="1">
      <alignment horizontal="right" vertical="center"/>
    </xf>
    <xf numFmtId="4" fontId="13" fillId="0" borderId="2" xfId="0" applyNumberFormat="1" applyFont="1" applyBorder="1" applyAlignment="1">
      <alignment horizontal="right" vertical="center"/>
    </xf>
    <xf numFmtId="4" fontId="13" fillId="0" borderId="4" xfId="0" applyNumberFormat="1" applyFont="1" applyBorder="1" applyAlignment="1">
      <alignment horizontal="right" vertical="center"/>
    </xf>
    <xf numFmtId="0" fontId="8" fillId="0" borderId="0" xfId="0" applyFont="1" applyAlignment="1" applyProtection="1">
      <alignment horizontal="right"/>
      <protection locked="0"/>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3" fontId="12" fillId="0" borderId="1" xfId="0" applyNumberFormat="1" applyFont="1" applyBorder="1" applyAlignment="1" applyProtection="1">
      <alignment vertical="center"/>
      <protection locked="0"/>
    </xf>
    <xf numFmtId="3" fontId="12" fillId="0" borderId="18" xfId="0" applyNumberFormat="1" applyFont="1" applyBorder="1" applyAlignment="1" applyProtection="1">
      <alignment vertical="center"/>
      <protection locked="0"/>
    </xf>
    <xf numFmtId="3" fontId="12" fillId="0" borderId="19" xfId="0" applyNumberFormat="1" applyFont="1" applyBorder="1" applyAlignment="1" applyProtection="1">
      <alignment vertical="center"/>
      <protection locked="0"/>
    </xf>
    <xf numFmtId="3" fontId="13" fillId="0" borderId="3" xfId="0" applyNumberFormat="1" applyFont="1" applyBorder="1" applyAlignment="1">
      <alignment vertical="center"/>
    </xf>
    <xf numFmtId="3" fontId="13" fillId="0" borderId="17" xfId="0" applyNumberFormat="1" applyFont="1" applyBorder="1" applyAlignment="1">
      <alignment vertical="center"/>
    </xf>
    <xf numFmtId="3" fontId="13" fillId="0" borderId="16" xfId="0" applyNumberFormat="1" applyFont="1" applyBorder="1" applyAlignment="1">
      <alignment vertical="center"/>
    </xf>
    <xf numFmtId="3" fontId="12" fillId="0" borderId="20" xfId="0" applyNumberFormat="1" applyFont="1" applyBorder="1" applyAlignment="1" applyProtection="1">
      <alignment vertical="center" wrapText="1"/>
      <protection locked="0"/>
    </xf>
    <xf numFmtId="3" fontId="12" fillId="0" borderId="21" xfId="0" applyNumberFormat="1" applyFont="1" applyBorder="1" applyAlignment="1" applyProtection="1">
      <alignment vertical="center" wrapText="1"/>
      <protection locked="0"/>
    </xf>
    <xf numFmtId="3" fontId="12" fillId="0" borderId="22" xfId="0" applyNumberFormat="1" applyFont="1" applyBorder="1" applyAlignment="1" applyProtection="1">
      <alignment vertical="center" wrapText="1"/>
      <protection locked="0"/>
    </xf>
    <xf numFmtId="3" fontId="12" fillId="0" borderId="23" xfId="0" applyNumberFormat="1" applyFont="1" applyBorder="1" applyAlignment="1" applyProtection="1">
      <alignment vertical="center" wrapText="1"/>
      <protection locked="0"/>
    </xf>
    <xf numFmtId="3" fontId="12" fillId="0" borderId="24" xfId="0" applyNumberFormat="1" applyFont="1" applyBorder="1" applyAlignment="1" applyProtection="1">
      <alignment vertical="center" wrapText="1"/>
      <protection locked="0"/>
    </xf>
    <xf numFmtId="3" fontId="12" fillId="0" borderId="25" xfId="0" applyNumberFormat="1" applyFont="1" applyBorder="1" applyAlignment="1" applyProtection="1">
      <alignment vertical="center" wrapText="1"/>
      <protection locked="0"/>
    </xf>
    <xf numFmtId="0" fontId="12" fillId="0" borderId="0" xfId="0" applyFont="1" applyProtection="1">
      <protection locked="0"/>
    </xf>
    <xf numFmtId="0" fontId="12" fillId="0" borderId="1" xfId="0" applyFont="1" applyBorder="1" applyAlignment="1" applyProtection="1">
      <alignment horizontal="left"/>
      <protection locked="0"/>
    </xf>
    <xf numFmtId="0" fontId="6" fillId="0" borderId="0" xfId="0" applyFont="1" applyAlignment="1" applyProtection="1">
      <alignment horizontal="left" vertical="center" wrapText="1"/>
      <protection locked="0"/>
    </xf>
    <xf numFmtId="0" fontId="8" fillId="0" borderId="10"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6"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29" xfId="0" applyFont="1" applyBorder="1" applyAlignment="1" applyProtection="1">
      <alignment horizontal="center" vertical="center" wrapText="1"/>
      <protection locked="0"/>
    </xf>
    <xf numFmtId="0" fontId="6" fillId="0" borderId="11"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cellXfs>
  <cellStyles count="14">
    <cellStyle name="20 % – Poudarek1 2" xfId="1"/>
    <cellStyle name="20 % – Poudarek2 2" xfId="2"/>
    <cellStyle name="20 % – Poudarek3 2" xfId="3"/>
    <cellStyle name="20 % – Poudarek4 2" xfId="4"/>
    <cellStyle name="40 % – Poudarek3 2" xfId="5"/>
    <cellStyle name="60 % – Poudarek3 2" xfId="6"/>
    <cellStyle name="60 % – Poudarek4 2" xfId="7"/>
    <cellStyle name="60 % – Poudarek6 2" xfId="8"/>
    <cellStyle name="Navadno" xfId="0" builtinId="0"/>
    <cellStyle name="Navadno 2" xfId="9"/>
    <cellStyle name="Navadno 2 2" xfId="10"/>
    <cellStyle name="Navadno 3" xfId="11"/>
    <cellStyle name="Opomba 2" xfId="12"/>
    <cellStyle name="Vnos 2" xfId="13"/>
  </cellStyles>
  <dxfs count="16">
    <dxf>
      <font>
        <strike val="0"/>
        <outline val="0"/>
        <shadow val="0"/>
        <u val="none"/>
        <vertAlign val="baseline"/>
        <sz val="12"/>
        <color theme="1"/>
        <name val="Arial"/>
        <scheme val="none"/>
      </font>
      <numFmt numFmtId="4" formatCode="#,##0.00"/>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theme="1"/>
        <name val="Arial"/>
        <scheme val="none"/>
      </font>
      <numFmt numFmtId="4" formatCode="#,##0.00"/>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theme="1"/>
        <name val="Arial"/>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indexed="8"/>
        <name val="Times New Roman"/>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scheme val="none"/>
      </font>
      <numFmt numFmtId="3" formatCode="#,##0"/>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border>
      <protection locked="1" hidden="0"/>
    </dxf>
    <dxf>
      <font>
        <b val="0"/>
        <i val="0"/>
        <strike val="0"/>
        <condense val="0"/>
        <extend val="0"/>
        <outline val="0"/>
        <shadow val="0"/>
        <u val="none"/>
        <vertAlign val="baseline"/>
        <sz val="12"/>
        <color indexed="8"/>
        <name val="Times New Roman"/>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scheme val="none"/>
      </font>
      <numFmt numFmtId="3" formatCode="#,##0"/>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indexed="8"/>
        <name val="Times New Roman"/>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strike val="0"/>
        <outline val="0"/>
        <shadow val="0"/>
        <u val="none"/>
        <vertAlign val="baseline"/>
        <sz val="12"/>
        <color theme="1"/>
        <name val="Arial"/>
        <scheme val="none"/>
      </font>
      <alignment horizontal="left" vertical="center" textRotation="0" indent="0" justifyLastLine="0" shrinkToFit="0" readingOrder="0"/>
      <border diagonalUp="0" diagonalDown="0">
        <left style="thin">
          <color indexed="64"/>
        </left>
        <right style="medium">
          <color indexed="64"/>
        </right>
        <top style="thin">
          <color indexed="64"/>
        </top>
        <bottom style="thin">
          <color indexed="64"/>
        </bottom>
      </border>
      <protection locked="1" hidden="0"/>
    </dxf>
    <dxf>
      <font>
        <b val="0"/>
        <i val="0"/>
        <strike val="0"/>
        <condense val="0"/>
        <extend val="0"/>
        <outline val="0"/>
        <shadow val="0"/>
        <u val="none"/>
        <vertAlign val="baseline"/>
        <sz val="12"/>
        <color indexed="8"/>
        <name val="Times New Roman"/>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strike val="0"/>
        <outline val="0"/>
        <shadow val="0"/>
        <u val="none"/>
        <vertAlign val="baseline"/>
        <sz val="12"/>
        <color theme="1"/>
        <name val="Arial"/>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indexed="8"/>
        <name val="Times New Roman"/>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strike val="0"/>
        <outline val="0"/>
        <shadow val="0"/>
        <u val="none"/>
        <vertAlign val="baseline"/>
        <sz val="12"/>
        <color theme="1"/>
        <name val="Arial"/>
        <scheme val="none"/>
      </font>
      <protection locked="1" hidden="0"/>
    </dxf>
    <dxf>
      <font>
        <strike val="0"/>
        <outline val="0"/>
        <shadow val="0"/>
        <u val="none"/>
        <vertAlign val="baseline"/>
        <sz val="12"/>
        <color theme="1"/>
        <name val="Arial"/>
        <scheme val="none"/>
      </font>
      <border diagonalUp="0" diagonalDown="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9" name="Tabela410" displayName="Tabela410" ref="A5:G31" headerRowCount="0" totalsRowShown="0" headerRowDxfId="15" dataDxfId="14">
  <tableColumns count="7">
    <tableColumn id="1" name="Stolpec1" headerRowDxfId="13" dataDxfId="12"/>
    <tableColumn id="2" name="Stolpec2" headerRowDxfId="11" dataDxfId="10"/>
    <tableColumn id="11" name="Stolpec5" headerRowDxfId="9" dataDxfId="8"/>
    <tableColumn id="10" name="Stolpec4" headerRowDxfId="7" dataDxfId="6"/>
    <tableColumn id="5" name="Stolpec3" headerRowDxfId="5" dataDxfId="4"/>
    <tableColumn id="12" name="Stolpec6" headerRowDxfId="3" dataDxfId="2">
      <calculatedColumnFormula>E5/C5*100</calculatedColumnFormula>
    </tableColumn>
    <tableColumn id="13" name="Stolpec7" headerRowDxfId="1" dataDxfId="0">
      <calculatedColumnFormula>E5/D5*100</calculatedColumnFormula>
    </tableColumn>
  </tableColumns>
  <tableStyleInfo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41"/>
  <sheetViews>
    <sheetView tabSelected="1" zoomScale="93" zoomScaleNormal="93" zoomScaleSheetLayoutView="100" workbookViewId="0">
      <selection activeCell="D5" sqref="D5"/>
    </sheetView>
  </sheetViews>
  <sheetFormatPr defaultColWidth="8.85546875" defaultRowHeight="15" x14ac:dyDescent="0.2"/>
  <cols>
    <col min="1" max="1" width="5.7109375" style="20" customWidth="1"/>
    <col min="2" max="2" width="33.5703125" style="20" customWidth="1"/>
    <col min="3" max="3" width="25.28515625" style="20" customWidth="1"/>
    <col min="4" max="4" width="29.28515625" style="20" customWidth="1"/>
    <col min="5" max="5" width="26.85546875" style="20" customWidth="1"/>
    <col min="6" max="6" width="16.42578125" style="20" customWidth="1"/>
    <col min="7" max="7" width="13.28515625" style="20" customWidth="1"/>
    <col min="8" max="16384" width="8.85546875" style="20"/>
  </cols>
  <sheetData>
    <row r="1" spans="1:7" ht="16.5" thickBot="1" x14ac:dyDescent="0.3">
      <c r="A1" s="63" t="s">
        <v>38</v>
      </c>
      <c r="B1" s="63"/>
      <c r="C1" s="64"/>
      <c r="D1" s="64"/>
      <c r="E1" s="25"/>
      <c r="F1" s="25"/>
      <c r="G1" s="17" t="s">
        <v>32</v>
      </c>
    </row>
    <row r="2" spans="1:7" ht="15.75" x14ac:dyDescent="0.25">
      <c r="A2" s="22"/>
      <c r="B2" s="1"/>
      <c r="C2" s="1"/>
      <c r="D2" s="1"/>
      <c r="E2" s="1"/>
    </row>
    <row r="3" spans="1:7" ht="16.5" thickBot="1" x14ac:dyDescent="0.3">
      <c r="A3" s="6"/>
      <c r="B3" s="7"/>
      <c r="C3" s="7"/>
      <c r="D3" s="7"/>
      <c r="E3" s="1"/>
    </row>
    <row r="4" spans="1:7" ht="58.5" customHeight="1" thickBot="1" x14ac:dyDescent="0.25">
      <c r="A4" s="23" t="s">
        <v>26</v>
      </c>
      <c r="B4" s="9" t="s">
        <v>28</v>
      </c>
      <c r="C4" s="36" t="s">
        <v>31</v>
      </c>
      <c r="D4" s="38" t="s">
        <v>33</v>
      </c>
      <c r="E4" s="37" t="s">
        <v>34</v>
      </c>
      <c r="F4" s="26" t="s">
        <v>35</v>
      </c>
      <c r="G4" s="10" t="s">
        <v>36</v>
      </c>
    </row>
    <row r="5" spans="1:7" x14ac:dyDescent="0.2">
      <c r="A5" s="11">
        <v>1</v>
      </c>
      <c r="B5" s="12" t="s">
        <v>24</v>
      </c>
      <c r="C5" s="45">
        <v>509293</v>
      </c>
      <c r="D5" s="46">
        <v>511622.52</v>
      </c>
      <c r="E5" s="39">
        <v>491993.95</v>
      </c>
      <c r="F5" s="27">
        <f>E5/C5*100</f>
        <v>96.603320681807929</v>
      </c>
      <c r="G5" s="28">
        <f>E5/D5*100</f>
        <v>96.163466377515988</v>
      </c>
    </row>
    <row r="6" spans="1:7" ht="30" x14ac:dyDescent="0.2">
      <c r="A6" s="13">
        <v>2</v>
      </c>
      <c r="B6" s="14" t="s">
        <v>23</v>
      </c>
      <c r="C6" s="47">
        <v>2131</v>
      </c>
      <c r="D6" s="48">
        <v>3653</v>
      </c>
      <c r="E6" s="40">
        <v>6552</v>
      </c>
      <c r="F6" s="29">
        <f t="shared" ref="F6:F31" si="0">E6/C6*100</f>
        <v>307.46128578132328</v>
      </c>
      <c r="G6" s="30">
        <f t="shared" ref="G6:G31" si="1">E6/D6*100</f>
        <v>179.35943060498221</v>
      </c>
    </row>
    <row r="7" spans="1:7" ht="30" x14ac:dyDescent="0.2">
      <c r="A7" s="13">
        <v>3</v>
      </c>
      <c r="B7" s="14" t="s">
        <v>22</v>
      </c>
      <c r="C7" s="47">
        <v>66782</v>
      </c>
      <c r="D7" s="48">
        <v>78985</v>
      </c>
      <c r="E7" s="40">
        <v>100877.08</v>
      </c>
      <c r="F7" s="29">
        <f t="shared" si="0"/>
        <v>151.05429606780268</v>
      </c>
      <c r="G7" s="30">
        <f t="shared" si="1"/>
        <v>127.71675634614168</v>
      </c>
    </row>
    <row r="8" spans="1:7" ht="42" customHeight="1" x14ac:dyDescent="0.2">
      <c r="A8" s="13">
        <v>4</v>
      </c>
      <c r="B8" s="14" t="s">
        <v>21</v>
      </c>
      <c r="C8" s="47">
        <v>16806</v>
      </c>
      <c r="D8" s="48">
        <v>20167</v>
      </c>
      <c r="E8" s="40">
        <v>20166.740000000002</v>
      </c>
      <c r="F8" s="29">
        <f t="shared" si="0"/>
        <v>119.99726288230394</v>
      </c>
      <c r="G8" s="30">
        <f t="shared" si="1"/>
        <v>99.998710765111326</v>
      </c>
    </row>
    <row r="9" spans="1:7" ht="30" x14ac:dyDescent="0.2">
      <c r="A9" s="13">
        <v>5</v>
      </c>
      <c r="B9" s="14" t="s">
        <v>20</v>
      </c>
      <c r="C9" s="47">
        <v>0</v>
      </c>
      <c r="D9" s="48">
        <v>0</v>
      </c>
      <c r="E9" s="40">
        <v>0</v>
      </c>
      <c r="F9" s="29" t="e">
        <f t="shared" si="0"/>
        <v>#DIV/0!</v>
      </c>
      <c r="G9" s="30" t="e">
        <f t="shared" si="1"/>
        <v>#DIV/0!</v>
      </c>
    </row>
    <row r="10" spans="1:7" ht="30" x14ac:dyDescent="0.2">
      <c r="A10" s="13">
        <v>6</v>
      </c>
      <c r="B10" s="14" t="s">
        <v>19</v>
      </c>
      <c r="C10" s="47">
        <v>15242</v>
      </c>
      <c r="D10" s="48">
        <v>16821</v>
      </c>
      <c r="E10" s="40">
        <v>5974.74</v>
      </c>
      <c r="F10" s="29">
        <f t="shared" si="0"/>
        <v>39.199186458470017</v>
      </c>
      <c r="G10" s="30">
        <f t="shared" si="1"/>
        <v>35.519529159978596</v>
      </c>
    </row>
    <row r="11" spans="1:7" ht="45" x14ac:dyDescent="0.2">
      <c r="A11" s="13">
        <v>7</v>
      </c>
      <c r="B11" s="14" t="s">
        <v>18</v>
      </c>
      <c r="C11" s="47">
        <v>2740</v>
      </c>
      <c r="D11" s="48">
        <v>0</v>
      </c>
      <c r="E11" s="40">
        <v>79223.94</v>
      </c>
      <c r="F11" s="29">
        <f t="shared" si="0"/>
        <v>2891.3846715328468</v>
      </c>
      <c r="G11" s="30" t="e">
        <f t="shared" si="1"/>
        <v>#DIV/0!</v>
      </c>
    </row>
    <row r="12" spans="1:7" ht="30" x14ac:dyDescent="0.2">
      <c r="A12" s="13">
        <v>8</v>
      </c>
      <c r="B12" s="14" t="s">
        <v>17</v>
      </c>
      <c r="C12" s="47">
        <v>0</v>
      </c>
      <c r="D12" s="48">
        <v>0</v>
      </c>
      <c r="E12" s="40">
        <v>0</v>
      </c>
      <c r="F12" s="29" t="e">
        <f t="shared" si="0"/>
        <v>#DIV/0!</v>
      </c>
      <c r="G12" s="30" t="e">
        <f t="shared" si="1"/>
        <v>#DIV/0!</v>
      </c>
    </row>
    <row r="13" spans="1:7" ht="30" x14ac:dyDescent="0.2">
      <c r="A13" s="13">
        <v>9</v>
      </c>
      <c r="B13" s="14" t="s">
        <v>16</v>
      </c>
      <c r="C13" s="47">
        <v>127624</v>
      </c>
      <c r="D13" s="48">
        <v>127531</v>
      </c>
      <c r="E13" s="40">
        <v>168732</v>
      </c>
      <c r="F13" s="29">
        <f t="shared" si="0"/>
        <v>132.21024258760107</v>
      </c>
      <c r="G13" s="30">
        <f t="shared" si="1"/>
        <v>132.30665485254565</v>
      </c>
    </row>
    <row r="14" spans="1:7" ht="60" x14ac:dyDescent="0.2">
      <c r="A14" s="13">
        <v>10</v>
      </c>
      <c r="B14" s="14" t="s">
        <v>15</v>
      </c>
      <c r="C14" s="47">
        <v>7768</v>
      </c>
      <c r="D14" s="48">
        <v>8007</v>
      </c>
      <c r="E14" s="40">
        <v>7679.7</v>
      </c>
      <c r="F14" s="29">
        <f t="shared" si="0"/>
        <v>98.86328527291451</v>
      </c>
      <c r="G14" s="30">
        <f t="shared" si="1"/>
        <v>95.912326714125143</v>
      </c>
    </row>
    <row r="15" spans="1:7" x14ac:dyDescent="0.2">
      <c r="A15" s="13">
        <v>11</v>
      </c>
      <c r="B15" s="14" t="s">
        <v>14</v>
      </c>
      <c r="C15" s="47">
        <v>0</v>
      </c>
      <c r="D15" s="48">
        <v>0</v>
      </c>
      <c r="E15" s="40">
        <v>0</v>
      </c>
      <c r="F15" s="29" t="e">
        <f t="shared" si="0"/>
        <v>#DIV/0!</v>
      </c>
      <c r="G15" s="30" t="e">
        <f t="shared" si="1"/>
        <v>#DIV/0!</v>
      </c>
    </row>
    <row r="16" spans="1:7" ht="30" x14ac:dyDescent="0.2">
      <c r="A16" s="13">
        <v>12</v>
      </c>
      <c r="B16" s="14" t="s">
        <v>13</v>
      </c>
      <c r="C16" s="47">
        <v>31353</v>
      </c>
      <c r="D16" s="48">
        <v>31353</v>
      </c>
      <c r="E16" s="40">
        <v>26009.84</v>
      </c>
      <c r="F16" s="29">
        <f t="shared" si="0"/>
        <v>82.958058240040828</v>
      </c>
      <c r="G16" s="30">
        <f t="shared" si="1"/>
        <v>82.958058240040828</v>
      </c>
    </row>
    <row r="17" spans="1:7" x14ac:dyDescent="0.2">
      <c r="A17" s="13">
        <v>13</v>
      </c>
      <c r="B17" s="14" t="s">
        <v>12</v>
      </c>
      <c r="C17" s="47">
        <v>0</v>
      </c>
      <c r="D17" s="48">
        <v>0</v>
      </c>
      <c r="E17" s="40">
        <v>0</v>
      </c>
      <c r="F17" s="29" t="e">
        <f t="shared" si="0"/>
        <v>#DIV/0!</v>
      </c>
      <c r="G17" s="30" t="e">
        <f t="shared" si="1"/>
        <v>#DIV/0!</v>
      </c>
    </row>
    <row r="18" spans="1:7" x14ac:dyDescent="0.2">
      <c r="A18" s="13">
        <v>14</v>
      </c>
      <c r="B18" s="14" t="s">
        <v>11</v>
      </c>
      <c r="C18" s="47">
        <v>0</v>
      </c>
      <c r="D18" s="48">
        <v>0</v>
      </c>
      <c r="E18" s="40">
        <v>0</v>
      </c>
      <c r="F18" s="29" t="e">
        <f t="shared" si="0"/>
        <v>#DIV/0!</v>
      </c>
      <c r="G18" s="30" t="e">
        <f t="shared" si="1"/>
        <v>#DIV/0!</v>
      </c>
    </row>
    <row r="19" spans="1:7" ht="30" x14ac:dyDescent="0.2">
      <c r="A19" s="13">
        <v>15</v>
      </c>
      <c r="B19" s="14" t="s">
        <v>10</v>
      </c>
      <c r="C19" s="47">
        <v>245375</v>
      </c>
      <c r="D19" s="48">
        <v>390500</v>
      </c>
      <c r="E19" s="40">
        <v>226710.07</v>
      </c>
      <c r="F19" s="29">
        <f t="shared" si="0"/>
        <v>92.393304126337242</v>
      </c>
      <c r="G19" s="30">
        <f t="shared" si="1"/>
        <v>58.056355953905246</v>
      </c>
    </row>
    <row r="20" spans="1:7" ht="30" x14ac:dyDescent="0.2">
      <c r="A20" s="13">
        <v>16</v>
      </c>
      <c r="B20" s="14" t="s">
        <v>9</v>
      </c>
      <c r="C20" s="47">
        <v>32563</v>
      </c>
      <c r="D20" s="48">
        <v>86500</v>
      </c>
      <c r="E20" s="40">
        <v>185493.77</v>
      </c>
      <c r="F20" s="29">
        <f t="shared" si="0"/>
        <v>569.64582501612256</v>
      </c>
      <c r="G20" s="30">
        <f t="shared" si="1"/>
        <v>214.44366473988435</v>
      </c>
    </row>
    <row r="21" spans="1:7" ht="30" x14ac:dyDescent="0.2">
      <c r="A21" s="13">
        <v>17</v>
      </c>
      <c r="B21" s="14" t="s">
        <v>8</v>
      </c>
      <c r="C21" s="47">
        <v>25773</v>
      </c>
      <c r="D21" s="48">
        <v>11082</v>
      </c>
      <c r="E21" s="40">
        <v>0</v>
      </c>
      <c r="F21" s="29">
        <f t="shared" si="0"/>
        <v>0</v>
      </c>
      <c r="G21" s="30">
        <f t="shared" si="1"/>
        <v>0</v>
      </c>
    </row>
    <row r="22" spans="1:7" ht="30" x14ac:dyDescent="0.2">
      <c r="A22" s="13">
        <v>18</v>
      </c>
      <c r="B22" s="14" t="s">
        <v>7</v>
      </c>
      <c r="C22" s="47">
        <v>0</v>
      </c>
      <c r="D22" s="48">
        <v>0</v>
      </c>
      <c r="E22" s="40">
        <v>0</v>
      </c>
      <c r="F22" s="29" t="e">
        <f t="shared" si="0"/>
        <v>#DIV/0!</v>
      </c>
      <c r="G22" s="30" t="e">
        <f t="shared" si="1"/>
        <v>#DIV/0!</v>
      </c>
    </row>
    <row r="23" spans="1:7" ht="30" x14ac:dyDescent="0.2">
      <c r="A23" s="13">
        <v>19</v>
      </c>
      <c r="B23" s="14" t="s">
        <v>6</v>
      </c>
      <c r="C23" s="47">
        <v>72745.59</v>
      </c>
      <c r="D23" s="48">
        <v>130809</v>
      </c>
      <c r="E23" s="40">
        <v>69036</v>
      </c>
      <c r="F23" s="29">
        <f t="shared" si="0"/>
        <v>94.900598098111516</v>
      </c>
      <c r="G23" s="30">
        <f t="shared" si="1"/>
        <v>52.776185124876726</v>
      </c>
    </row>
    <row r="24" spans="1:7" ht="30" x14ac:dyDescent="0.2">
      <c r="A24" s="13">
        <v>20</v>
      </c>
      <c r="B24" s="14" t="s">
        <v>5</v>
      </c>
      <c r="C24" s="47">
        <v>66564</v>
      </c>
      <c r="D24" s="48">
        <v>257120</v>
      </c>
      <c r="E24" s="40">
        <v>0</v>
      </c>
      <c r="F24" s="29">
        <f t="shared" si="0"/>
        <v>0</v>
      </c>
      <c r="G24" s="30">
        <f t="shared" si="1"/>
        <v>0</v>
      </c>
    </row>
    <row r="25" spans="1:7" x14ac:dyDescent="0.2">
      <c r="A25" s="13">
        <v>21</v>
      </c>
      <c r="B25" s="14" t="s">
        <v>4</v>
      </c>
      <c r="C25" s="47">
        <v>51.88</v>
      </c>
      <c r="D25" s="48">
        <v>0</v>
      </c>
      <c r="E25" s="40">
        <v>0</v>
      </c>
      <c r="F25" s="29">
        <f t="shared" si="0"/>
        <v>0</v>
      </c>
      <c r="G25" s="30" t="e">
        <f t="shared" si="1"/>
        <v>#DIV/0!</v>
      </c>
    </row>
    <row r="26" spans="1:7" ht="30" x14ac:dyDescent="0.2">
      <c r="A26" s="13">
        <v>22</v>
      </c>
      <c r="B26" s="14" t="s">
        <v>3</v>
      </c>
      <c r="C26" s="47">
        <v>29610.5</v>
      </c>
      <c r="D26" s="48">
        <v>25000</v>
      </c>
      <c r="E26" s="40">
        <v>18973.93</v>
      </c>
      <c r="F26" s="29">
        <f t="shared" si="0"/>
        <v>64.078384356900415</v>
      </c>
      <c r="G26" s="30">
        <f t="shared" si="1"/>
        <v>75.895719999999997</v>
      </c>
    </row>
    <row r="27" spans="1:7" x14ac:dyDescent="0.2">
      <c r="A27" s="13">
        <v>23</v>
      </c>
      <c r="B27" s="14" t="s">
        <v>2</v>
      </c>
      <c r="C27" s="47">
        <v>0</v>
      </c>
      <c r="D27" s="48">
        <v>0</v>
      </c>
      <c r="E27" s="40">
        <v>0</v>
      </c>
      <c r="F27" s="29" t="e">
        <f t="shared" si="0"/>
        <v>#DIV/0!</v>
      </c>
      <c r="G27" s="30" t="e">
        <f t="shared" si="1"/>
        <v>#DIV/0!</v>
      </c>
    </row>
    <row r="28" spans="1:7" x14ac:dyDescent="0.2">
      <c r="A28" s="13">
        <v>24</v>
      </c>
      <c r="B28" s="14" t="s">
        <v>1</v>
      </c>
      <c r="C28" s="47">
        <v>0</v>
      </c>
      <c r="D28" s="48">
        <v>0</v>
      </c>
      <c r="E28" s="40">
        <v>0</v>
      </c>
      <c r="F28" s="29" t="e">
        <f t="shared" si="0"/>
        <v>#DIV/0!</v>
      </c>
      <c r="G28" s="30" t="e">
        <f t="shared" si="1"/>
        <v>#DIV/0!</v>
      </c>
    </row>
    <row r="29" spans="1:7" ht="30" x14ac:dyDescent="0.2">
      <c r="A29" s="13">
        <v>25</v>
      </c>
      <c r="B29" s="14" t="s">
        <v>0</v>
      </c>
      <c r="C29" s="47">
        <v>0</v>
      </c>
      <c r="D29" s="48">
        <v>0</v>
      </c>
      <c r="E29" s="40">
        <v>0</v>
      </c>
      <c r="F29" s="29" t="e">
        <f t="shared" si="0"/>
        <v>#DIV/0!</v>
      </c>
      <c r="G29" s="30" t="e">
        <f t="shared" si="1"/>
        <v>#DIV/0!</v>
      </c>
    </row>
    <row r="30" spans="1:7" ht="30.75" thickBot="1" x14ac:dyDescent="0.25">
      <c r="A30" s="15">
        <v>26</v>
      </c>
      <c r="B30" s="16" t="s">
        <v>29</v>
      </c>
      <c r="C30" s="49">
        <v>0</v>
      </c>
      <c r="D30" s="50">
        <v>0</v>
      </c>
      <c r="E30" s="41">
        <v>0</v>
      </c>
      <c r="F30" s="31" t="e">
        <f t="shared" si="0"/>
        <v>#DIV/0!</v>
      </c>
      <c r="G30" s="32" t="e">
        <f t="shared" si="1"/>
        <v>#DIV/0!</v>
      </c>
    </row>
    <row r="31" spans="1:7" ht="16.5" thickBot="1" x14ac:dyDescent="0.25">
      <c r="A31" s="8"/>
      <c r="B31" s="9" t="s">
        <v>30</v>
      </c>
      <c r="C31" s="42">
        <f>C5+C6+C7+C8+C9+C10+C11+C12+C13+C14+C15+C16+C17+C18+C19+C20+C21+C22+C23+C24+C25+C26+C27+C28+C29+C30</f>
        <v>1252421.97</v>
      </c>
      <c r="D31" s="43">
        <f>D5+D6+D7+D8+D9+D10+D11+D12+D13+D14+D15+D16+D17+D18+D19+D20+D21+D22+D23+D24+D25+D26+D27+D28+D29+D30</f>
        <v>1699150.52</v>
      </c>
      <c r="E31" s="44">
        <f>E5+E6+E7+E8+E9+E10+E11+E12+E13+E14+E15+E16+E17+E18+E19+E20+E21+E22+E23+E24+E25+E26+E27+E28+E29+E30</f>
        <v>1407423.7599999998</v>
      </c>
      <c r="F31" s="33">
        <f t="shared" si="0"/>
        <v>112.37616344274126</v>
      </c>
      <c r="G31" s="34">
        <f t="shared" si="1"/>
        <v>82.831023116186302</v>
      </c>
    </row>
    <row r="33" spans="1:7" ht="15.75" x14ac:dyDescent="0.2">
      <c r="A33" s="53" t="s">
        <v>25</v>
      </c>
      <c r="B33" s="53"/>
      <c r="C33" s="24"/>
      <c r="D33" s="24"/>
      <c r="E33" s="18"/>
    </row>
    <row r="34" spans="1:7" x14ac:dyDescent="0.2">
      <c r="A34" s="54"/>
      <c r="B34" s="55"/>
      <c r="C34" s="55"/>
      <c r="D34" s="55"/>
      <c r="E34" s="55"/>
      <c r="F34" s="55"/>
      <c r="G34" s="56"/>
    </row>
    <row r="35" spans="1:7" x14ac:dyDescent="0.2">
      <c r="A35" s="57"/>
      <c r="B35" s="58"/>
      <c r="C35" s="58"/>
      <c r="D35" s="58"/>
      <c r="E35" s="58"/>
      <c r="F35" s="58"/>
      <c r="G35" s="59"/>
    </row>
    <row r="36" spans="1:7" x14ac:dyDescent="0.2">
      <c r="A36" s="57"/>
      <c r="B36" s="58"/>
      <c r="C36" s="58"/>
      <c r="D36" s="58"/>
      <c r="E36" s="58"/>
      <c r="F36" s="58"/>
      <c r="G36" s="59"/>
    </row>
    <row r="37" spans="1:7" x14ac:dyDescent="0.2">
      <c r="A37" s="60"/>
      <c r="B37" s="61"/>
      <c r="C37" s="61"/>
      <c r="D37" s="61"/>
      <c r="E37" s="61"/>
      <c r="F37" s="61"/>
      <c r="G37" s="62"/>
    </row>
    <row r="38" spans="1:7" x14ac:dyDescent="0.2">
      <c r="A38" s="19"/>
      <c r="B38" s="18"/>
      <c r="C38" s="18"/>
      <c r="D38" s="18"/>
      <c r="E38" s="18"/>
      <c r="F38" s="51"/>
      <c r="G38" s="51"/>
    </row>
    <row r="39" spans="1:7" x14ac:dyDescent="0.2">
      <c r="A39" s="3" t="s">
        <v>39</v>
      </c>
      <c r="B39" s="21"/>
      <c r="C39" s="35"/>
      <c r="D39" s="4" t="s">
        <v>27</v>
      </c>
      <c r="E39" s="52"/>
      <c r="F39" s="21"/>
      <c r="G39" s="21"/>
    </row>
    <row r="40" spans="1:7" x14ac:dyDescent="0.2">
      <c r="A40" s="5"/>
      <c r="B40" s="2"/>
      <c r="C40" s="2"/>
      <c r="D40" s="2"/>
      <c r="E40" s="2"/>
      <c r="F40" s="51"/>
      <c r="G40" s="51"/>
    </row>
    <row r="41" spans="1:7" x14ac:dyDescent="0.2">
      <c r="A41" s="3" t="s">
        <v>37</v>
      </c>
      <c r="B41" s="4"/>
      <c r="C41" s="2"/>
      <c r="D41" s="2"/>
      <c r="E41" s="2"/>
      <c r="F41" s="51"/>
      <c r="G41" s="51"/>
    </row>
  </sheetData>
  <sheetProtection password="CAC1" sheet="1" selectLockedCells="1"/>
  <mergeCells count="3">
    <mergeCell ref="A33:B33"/>
    <mergeCell ref="A34:G37"/>
    <mergeCell ref="A1:D1"/>
  </mergeCells>
  <pageMargins left="0.31496062992125984" right="0.31496062992125984" top="0.74803149606299213" bottom="0.74803149606299213" header="0.31496062992125984" footer="0.31496062992125984"/>
  <pageSetup paperSize="9" scale="64" orientation="portrait" horizontalDpi="4294967294" verticalDpi="4294967294"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9B1148E140FB3459769FB822E4FEE5D" ma:contentTypeVersion="11" ma:contentTypeDescription="Ustvari nov dokument." ma:contentTypeScope="" ma:versionID="321e0f1bdd9b8033c83a15c6dc618642">
  <xsd:schema xmlns:xsd="http://www.w3.org/2001/XMLSchema" xmlns:xs="http://www.w3.org/2001/XMLSchema" xmlns:p="http://schemas.microsoft.com/office/2006/metadata/properties" xmlns:ns3="c76f798f-4fa7-426e-9976-d29b0fe2fd6b" xmlns:ns4="c219e00d-6688-4f1b-b138-be21a6a374f6" targetNamespace="http://schemas.microsoft.com/office/2006/metadata/properties" ma:root="true" ma:fieldsID="12591524eedbc3fcca8124a36270025c" ns3:_="" ns4:_="">
    <xsd:import namespace="c76f798f-4fa7-426e-9976-d29b0fe2fd6b"/>
    <xsd:import namespace="c219e00d-6688-4f1b-b138-be21a6a374f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6f798f-4fa7-426e-9976-d29b0fe2fd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19e00d-6688-4f1b-b138-be21a6a374f6" elementFormDefault="qualified">
    <xsd:import namespace="http://schemas.microsoft.com/office/2006/documentManagement/types"/>
    <xsd:import namespace="http://schemas.microsoft.com/office/infopath/2007/PartnerControls"/>
    <xsd:element name="SharedWithUsers" ma:index="12"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V skupni rabi s podrobnostmi" ma:internalName="SharedWithDetails" ma:readOnly="true">
      <xsd:simpleType>
        <xsd:restriction base="dms:Note">
          <xsd:maxLength value="255"/>
        </xsd:restriction>
      </xsd:simpleType>
    </xsd:element>
    <xsd:element name="SharingHintHash" ma:index="14" nillable="true" ma:displayName="Razprševanje namiga za skupno rab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4BBDC2-7959-42C4-AD45-CA165B27CBCA}">
  <ds:schemaRefs>
    <ds:schemaRef ds:uri="http://schemas.microsoft.com/sharepoint/v3/contenttype/forms"/>
  </ds:schemaRefs>
</ds:datastoreItem>
</file>

<file path=customXml/itemProps2.xml><?xml version="1.0" encoding="utf-8"?>
<ds:datastoreItem xmlns:ds="http://schemas.openxmlformats.org/officeDocument/2006/customXml" ds:itemID="{112599F1-7A9F-4FD0-9F44-77DCB81D30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6f798f-4fa7-426e-9976-d29b0fe2fd6b"/>
    <ds:schemaRef ds:uri="c219e00d-6688-4f1b-b138-be21a6a37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2486C0-755C-4857-9CEF-1A96BDBB1041}">
  <ds:schemaRefs>
    <ds:schemaRef ds:uri="http://purl.org/dc/terms/"/>
    <ds:schemaRef ds:uri="http://purl.org/dc/dcmityp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c76f798f-4fa7-426e-9976-d29b0fe2fd6b"/>
    <ds:schemaRef ds:uri="c219e00d-6688-4f1b-b138-be21a6a374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IT</vt:lpstr>
    </vt:vector>
  </TitlesOfParts>
  <Company>Ministrstvo za zdravje 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MAVER</dc:creator>
  <cp:lastModifiedBy>Maja Arbeiter</cp:lastModifiedBy>
  <cp:lastPrinted>2023-02-14T13:31:45Z</cp:lastPrinted>
  <dcterms:created xsi:type="dcterms:W3CDTF">2018-01-17T07:54:52Z</dcterms:created>
  <dcterms:modified xsi:type="dcterms:W3CDTF">2023-02-16T08:01:40Z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0x01010059B1148E140FB3459769FB822E4FEE5D</vt:lpwstr>
  </property>
</Properties>
</file>